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meg\Desktop\"/>
    </mc:Choice>
  </mc:AlternateContent>
  <xr:revisionPtr revIDLastSave="0" documentId="13_ncr:1000001_{89AE4CB1-F2A9-4641-BC50-5DDAAD7F0AE2}" xr6:coauthVersionLast="41" xr6:coauthVersionMax="41" xr10:uidLastSave="{00000000-0000-0000-0000-000000000000}"/>
  <bookViews>
    <workbookView xWindow="0" yWindow="0" windowWidth="20490" windowHeight="8940" xr2:uid="{EBD4A286-4C52-483F-9A40-E2D853ED3984}"/>
  </bookViews>
  <sheets>
    <sheet name="LISTA DE PRECIOS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9" i="2" l="1"/>
  <c r="I29" i="2"/>
  <c r="H29" i="2"/>
  <c r="G29" i="2"/>
  <c r="F29" i="2"/>
  <c r="J28" i="2"/>
  <c r="I28" i="2"/>
  <c r="H28" i="2"/>
  <c r="G28" i="2"/>
  <c r="F28" i="2"/>
  <c r="J27" i="2"/>
  <c r="I27" i="2"/>
  <c r="H27" i="2"/>
  <c r="G27" i="2"/>
  <c r="F27" i="2"/>
  <c r="J26" i="2"/>
  <c r="I26" i="2"/>
  <c r="H26" i="2"/>
  <c r="G26" i="2"/>
  <c r="F26" i="2"/>
  <c r="J25" i="2"/>
  <c r="I25" i="2"/>
  <c r="H25" i="2"/>
  <c r="G25" i="2"/>
  <c r="F25" i="2"/>
  <c r="J24" i="2"/>
  <c r="I24" i="2"/>
  <c r="H24" i="2"/>
  <c r="G24" i="2"/>
  <c r="F24" i="2"/>
  <c r="J23" i="2"/>
  <c r="I23" i="2"/>
  <c r="H23" i="2"/>
  <c r="G23" i="2"/>
  <c r="F23" i="2"/>
  <c r="J22" i="2"/>
  <c r="I22" i="2"/>
  <c r="H22" i="2"/>
  <c r="G22" i="2"/>
  <c r="F22" i="2"/>
  <c r="J21" i="2"/>
  <c r="I21" i="2"/>
  <c r="H21" i="2"/>
  <c r="G21" i="2"/>
  <c r="F21" i="2"/>
  <c r="J20" i="2"/>
  <c r="I20" i="2"/>
  <c r="H20" i="2"/>
  <c r="G20" i="2"/>
  <c r="F20" i="2"/>
  <c r="J19" i="2"/>
  <c r="I19" i="2"/>
  <c r="H19" i="2"/>
  <c r="G19" i="2"/>
  <c r="F19" i="2"/>
  <c r="J18" i="2"/>
  <c r="I18" i="2"/>
  <c r="H18" i="2"/>
  <c r="G18" i="2"/>
  <c r="F18" i="2"/>
  <c r="J17" i="2"/>
  <c r="I17" i="2"/>
  <c r="H17" i="2"/>
  <c r="G17" i="2"/>
  <c r="F17" i="2"/>
  <c r="J16" i="2"/>
  <c r="I16" i="2"/>
  <c r="H16" i="2"/>
  <c r="G16" i="2"/>
  <c r="F16" i="2"/>
  <c r="J15" i="2"/>
  <c r="I15" i="2"/>
  <c r="H15" i="2"/>
  <c r="G15" i="2"/>
  <c r="F15" i="2"/>
  <c r="J14" i="2"/>
  <c r="I14" i="2"/>
  <c r="H14" i="2"/>
  <c r="G14" i="2"/>
  <c r="F14" i="2"/>
  <c r="J13" i="2"/>
  <c r="I13" i="2"/>
  <c r="H13" i="2"/>
  <c r="G13" i="2"/>
  <c r="F13" i="2"/>
  <c r="J12" i="2"/>
  <c r="I12" i="2"/>
  <c r="H12" i="2"/>
  <c r="G12" i="2"/>
  <c r="F12" i="2"/>
  <c r="J11" i="2"/>
  <c r="I11" i="2"/>
  <c r="H11" i="2"/>
  <c r="G11" i="2"/>
  <c r="F11" i="2"/>
  <c r="J10" i="2"/>
  <c r="I10" i="2"/>
  <c r="H10" i="2"/>
  <c r="G10" i="2"/>
  <c r="F10" i="2"/>
  <c r="J9" i="2"/>
  <c r="I9" i="2"/>
  <c r="H9" i="2"/>
  <c r="G9" i="2"/>
  <c r="F9" i="2"/>
  <c r="J8" i="2"/>
  <c r="I8" i="2"/>
  <c r="H8" i="2"/>
  <c r="G8" i="2"/>
  <c r="F8" i="2"/>
  <c r="J7" i="2"/>
  <c r="I7" i="2"/>
  <c r="H7" i="2"/>
  <c r="G7" i="2"/>
  <c r="F7" i="2"/>
  <c r="J6" i="2"/>
  <c r="I6" i="2"/>
  <c r="H6" i="2"/>
  <c r="G6" i="2"/>
  <c r="F6" i="2"/>
  <c r="J5" i="2"/>
  <c r="I5" i="2"/>
  <c r="H5" i="2"/>
  <c r="G5" i="2"/>
  <c r="F5" i="2"/>
  <c r="J4" i="2"/>
  <c r="I4" i="2"/>
  <c r="H4" i="2"/>
  <c r="G4" i="2"/>
  <c r="F4" i="2"/>
  <c r="J3" i="2"/>
  <c r="I3" i="2"/>
  <c r="H3" i="2"/>
  <c r="G3" i="2"/>
  <c r="F3" i="2"/>
  <c r="J2" i="2"/>
  <c r="I2" i="2"/>
  <c r="H2" i="2"/>
  <c r="G2" i="2"/>
  <c r="F2" i="2"/>
</calcChain>
</file>

<file path=xl/sharedStrings.xml><?xml version="1.0" encoding="utf-8"?>
<sst xmlns="http://schemas.openxmlformats.org/spreadsheetml/2006/main" count="69" uniqueCount="40">
  <si>
    <t>PRODUCTO</t>
  </si>
  <si>
    <t>LITRAJE</t>
  </si>
  <si>
    <t>SKU</t>
  </si>
  <si>
    <t>Precio de Lista</t>
  </si>
  <si>
    <t>500-1000</t>
  </si>
  <si>
    <t>1000-2000</t>
  </si>
  <si>
    <t>2000-5000</t>
  </si>
  <si>
    <t>Más de 5000</t>
  </si>
  <si>
    <t>STOCK</t>
  </si>
  <si>
    <t>Lubrione Engine SAE15W40 API CI-4/SL</t>
  </si>
  <si>
    <t>Lubrione 15W40 API CI-4SL</t>
  </si>
  <si>
    <t>Lubrione Engineoil Diesel Serie 5 Plus Sae 50</t>
  </si>
  <si>
    <t>Lubrione Engineoil Diesel Plus Sae 50</t>
  </si>
  <si>
    <t>Lubrione Engine Oil 20W50</t>
  </si>
  <si>
    <t>Lubrione Engine SAE 25W50 API CF2</t>
  </si>
  <si>
    <t>Lubrione Gearlub Tap RDX-III</t>
  </si>
  <si>
    <t>Lubrione Efficientoil SAE 140</t>
  </si>
  <si>
    <t>Lubrione Eficientoil 80W90 GL 5</t>
  </si>
  <si>
    <t>Lubrione Eficientoil 85W140 GL5</t>
  </si>
  <si>
    <t>COOLER HD-21</t>
  </si>
  <si>
    <t>Lubrione Cooler RL 5</t>
  </si>
  <si>
    <t>Cooler-RL-10</t>
  </si>
  <si>
    <t>Cooler-Ready to Use 40-60</t>
  </si>
  <si>
    <t>Lubrione Greaseoil Chassis No.2 Cubeta 16 kgs</t>
  </si>
  <si>
    <t>Lubrione Greaseoil Chassis No.2</t>
  </si>
  <si>
    <t>Lubrione greaseoil clay- EP NLGI 3</t>
  </si>
  <si>
    <t>Lubrione Energyoil 220/46</t>
  </si>
  <si>
    <t>Lubrione Energyoil 300/68</t>
  </si>
  <si>
    <t>Lubrione Energyoil 300-68</t>
  </si>
  <si>
    <t>Lubrione GearLub EP5 ISO 220</t>
  </si>
  <si>
    <t>DIELECTRICO S 40</t>
  </si>
  <si>
    <t>LOCO50OTHD19</t>
  </si>
  <si>
    <t>LOCO50OTHD00</t>
  </si>
  <si>
    <t>LOCO40HYHD19</t>
  </si>
  <si>
    <t>19LTS</t>
  </si>
  <si>
    <t>200LTS</t>
  </si>
  <si>
    <t>19LST</t>
  </si>
  <si>
    <t>16KG</t>
  </si>
  <si>
    <t>175KG</t>
  </si>
  <si>
    <t>COSTOS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</si>
</sst>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rgb="FF000000"/>
      <name val="Times New Roman"/>
      <charset val="204"/>
    </font>
    <font>
      <sz val="5.5"/>
      <name val="Calibri Light"/>
    </font>
    <font>
      <sz val="5.5"/>
      <name val="Calibri Light"/>
      <family val="2"/>
    </font>
    <font>
      <sz val="6"/>
      <color rgb="FF000000"/>
      <name val="Calibri"/>
      <family val="2"/>
    </font>
    <font>
      <sz val="6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BE3D5"/>
      </patternFill>
    </fill>
    <fill>
      <patternFill patternType="solid">
        <fgColor rgb="FFACB8C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2" borderId="1" xfId="1" applyFont="1" applyFill="1" applyBorder="1" applyAlignment="1">
      <alignment horizontal="left" vertical="top" wrapText="1" indent="2"/>
    </xf>
    <xf numFmtId="0" fontId="3" fillId="2" borderId="1" xfId="1" applyFont="1" applyFill="1" applyBorder="1" applyAlignment="1">
      <alignment horizontal="left" vertical="top" wrapText="1" indent="1"/>
    </xf>
    <xf numFmtId="0" fontId="1" fillId="0" borderId="0" xfId="1" applyFill="1" applyBorder="1" applyAlignment="1">
      <alignment horizontal="left" vertical="top"/>
    </xf>
    <xf numFmtId="4" fontId="4" fillId="3" borderId="1" xfId="1" applyNumberFormat="1" applyFont="1" applyFill="1" applyBorder="1" applyAlignment="1">
      <alignment horizontal="right" vertical="top" shrinkToFit="1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left" vertical="top" wrapText="1"/>
    </xf>
    <xf numFmtId="2" fontId="4" fillId="3" borderId="1" xfId="1" applyNumberFormat="1" applyFont="1" applyFill="1" applyBorder="1" applyAlignment="1">
      <alignment horizontal="right" vertical="top" shrinkToFit="1"/>
    </xf>
  </cellXfs>
  <cellStyles count="2">
    <cellStyle name="Normal" xfId="0" builtinId="0"/>
    <cellStyle name="Normal 2" xfId="1" xr:uid="{1E0BCBE3-6F99-41D5-9A9D-51F33C36E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4B2FD-867F-402C-BFB9-7AFADAA62DBF}">
  <dimension ref="A1:J279"/>
  <sheetViews>
    <sheetView tabSelected="1" workbookViewId="0" xr3:uid="{D3379CF1-3A00-5E21-B557-49C78A6D640B}"/>
  </sheetViews>
  <sheetFormatPr defaultColWidth="11.43359375" defaultRowHeight="15" x14ac:dyDescent="0.2"/>
  <cols>
    <col min="1" max="1" width="11.43359375" style="3"/>
    <col min="2" max="3" width="23.80859375" style="3" customWidth="1"/>
    <col min="4" max="4" width="11.43359375" style="3"/>
    <col min="5" max="5" width="10.76171875" customWidth="1"/>
    <col min="6" max="16384" width="11.43359375" style="3"/>
  </cols>
  <sheetData>
    <row r="1" spans="1:10" ht="13.5" x14ac:dyDescent="0.1">
      <c r="A1" s="2" t="s">
        <v>2</v>
      </c>
      <c r="B1" s="1" t="s">
        <v>0</v>
      </c>
      <c r="C1" s="1" t="s">
        <v>39</v>
      </c>
      <c r="D1" s="1" t="s">
        <v>1</v>
      </c>
      <c r="E1" s="1" t="s">
        <v>8</v>
      </c>
      <c r="F1" s="1" t="s">
        <v>3</v>
      </c>
      <c r="G1" s="2" t="s">
        <v>4</v>
      </c>
      <c r="H1" s="1" t="s">
        <v>5</v>
      </c>
      <c r="I1" s="2" t="s">
        <v>6</v>
      </c>
      <c r="J1" s="2" t="s">
        <v>7</v>
      </c>
    </row>
    <row r="2" spans="1:10" ht="13.5" x14ac:dyDescent="0.2">
      <c r="A2" s="6">
        <v>357</v>
      </c>
      <c r="B2" s="4" t="s">
        <v>9</v>
      </c>
      <c r="C2" s="4">
        <v>623</v>
      </c>
      <c r="D2" s="5" t="s">
        <v>34</v>
      </c>
      <c r="E2" s="5"/>
      <c r="F2" s="4">
        <f>C2*1.3</f>
        <v>809.9</v>
      </c>
      <c r="G2" s="4">
        <f>C2*1.275</f>
        <v>794.32499999999993</v>
      </c>
      <c r="H2" s="4">
        <f>C2*1.25</f>
        <v>778.75</v>
      </c>
      <c r="I2" s="4">
        <f>C2*1.2</f>
        <v>747.6</v>
      </c>
      <c r="J2" s="4">
        <f>C2*1.2</f>
        <v>747.6</v>
      </c>
    </row>
    <row r="3" spans="1:10" ht="13.5" x14ac:dyDescent="0.2">
      <c r="A3" s="6">
        <v>5390</v>
      </c>
      <c r="B3" s="4" t="s">
        <v>10</v>
      </c>
      <c r="C3" s="4">
        <v>6351</v>
      </c>
      <c r="D3" s="5" t="s">
        <v>35</v>
      </c>
      <c r="E3" s="5"/>
      <c r="F3" s="4">
        <f t="shared" ref="F3:F29" si="0">C3*1.3</f>
        <v>8256.3000000000011</v>
      </c>
      <c r="G3" s="4">
        <f t="shared" ref="G3:G29" si="1">C3*1.275</f>
        <v>8097.5249999999996</v>
      </c>
      <c r="H3" s="4">
        <f t="shared" ref="H3:H29" si="2">C3*1.25</f>
        <v>7938.75</v>
      </c>
      <c r="I3" s="4">
        <f t="shared" ref="I3:I29" si="3">C3*1.2</f>
        <v>7621.2</v>
      </c>
      <c r="J3" s="4">
        <f t="shared" ref="J3:J29" si="4">C3*1.2</f>
        <v>7621.2</v>
      </c>
    </row>
    <row r="4" spans="1:10" ht="13.5" x14ac:dyDescent="0.2">
      <c r="A4" s="6">
        <v>357</v>
      </c>
      <c r="B4" s="7" t="s">
        <v>11</v>
      </c>
      <c r="C4" s="7">
        <v>483.5</v>
      </c>
      <c r="D4" s="5" t="s">
        <v>36</v>
      </c>
      <c r="E4" s="5"/>
      <c r="F4" s="4">
        <f t="shared" si="0"/>
        <v>628.55000000000007</v>
      </c>
      <c r="G4" s="4">
        <f t="shared" si="1"/>
        <v>616.46249999999998</v>
      </c>
      <c r="H4" s="4">
        <f t="shared" si="2"/>
        <v>604.375</v>
      </c>
      <c r="I4" s="4">
        <f t="shared" si="3"/>
        <v>580.19999999999993</v>
      </c>
      <c r="J4" s="4">
        <f t="shared" si="4"/>
        <v>580.19999999999993</v>
      </c>
    </row>
    <row r="5" spans="1:10" ht="13.5" x14ac:dyDescent="0.2">
      <c r="A5" s="6">
        <v>360</v>
      </c>
      <c r="B5" s="4" t="s">
        <v>12</v>
      </c>
      <c r="C5" s="4">
        <v>4925.55</v>
      </c>
      <c r="D5" s="5" t="s">
        <v>35</v>
      </c>
      <c r="E5" s="5"/>
      <c r="F5" s="4">
        <f t="shared" si="0"/>
        <v>6403.2150000000001</v>
      </c>
      <c r="G5" s="4">
        <f t="shared" si="1"/>
        <v>6280.0762500000001</v>
      </c>
      <c r="H5" s="4">
        <f t="shared" si="2"/>
        <v>6156.9375</v>
      </c>
      <c r="I5" s="4">
        <f t="shared" si="3"/>
        <v>5910.66</v>
      </c>
      <c r="J5" s="4">
        <f t="shared" si="4"/>
        <v>5910.66</v>
      </c>
    </row>
    <row r="6" spans="1:10" ht="13.5" x14ac:dyDescent="0.2">
      <c r="A6" s="6">
        <v>653</v>
      </c>
      <c r="B6" s="4" t="s">
        <v>13</v>
      </c>
      <c r="C6" s="4">
        <v>6247.62</v>
      </c>
      <c r="D6" s="5" t="s">
        <v>35</v>
      </c>
      <c r="E6" s="5"/>
      <c r="F6" s="4">
        <f t="shared" si="0"/>
        <v>8121.9059999999999</v>
      </c>
      <c r="G6" s="4">
        <f t="shared" si="1"/>
        <v>7965.7154999999993</v>
      </c>
      <c r="H6" s="4">
        <f t="shared" si="2"/>
        <v>7809.5249999999996</v>
      </c>
      <c r="I6" s="4">
        <f t="shared" si="3"/>
        <v>7497.1439999999993</v>
      </c>
      <c r="J6" s="4">
        <f t="shared" si="4"/>
        <v>7497.1439999999993</v>
      </c>
    </row>
    <row r="7" spans="1:10" ht="13.5" x14ac:dyDescent="0.2">
      <c r="A7" s="6">
        <v>8541</v>
      </c>
      <c r="B7" s="4" t="s">
        <v>14</v>
      </c>
      <c r="C7" s="4">
        <v>5678</v>
      </c>
      <c r="D7" s="5" t="s">
        <v>35</v>
      </c>
      <c r="E7" s="5"/>
      <c r="F7" s="4">
        <f t="shared" si="0"/>
        <v>7381.4000000000005</v>
      </c>
      <c r="G7" s="4">
        <f t="shared" si="1"/>
        <v>7239.45</v>
      </c>
      <c r="H7" s="4">
        <f t="shared" si="2"/>
        <v>7097.5</v>
      </c>
      <c r="I7" s="4">
        <f t="shared" si="3"/>
        <v>6813.5999999999995</v>
      </c>
      <c r="J7" s="4">
        <f t="shared" si="4"/>
        <v>6813.5999999999995</v>
      </c>
    </row>
    <row r="8" spans="1:10" ht="13.5" x14ac:dyDescent="0.2">
      <c r="A8" s="6">
        <v>9109</v>
      </c>
      <c r="B8" s="4" t="s">
        <v>15</v>
      </c>
      <c r="C8" s="4">
        <v>5869</v>
      </c>
      <c r="D8" s="5" t="s">
        <v>35</v>
      </c>
      <c r="E8" s="5"/>
      <c r="F8" s="4">
        <f t="shared" si="0"/>
        <v>7629.7</v>
      </c>
      <c r="G8" s="4">
        <f t="shared" si="1"/>
        <v>7482.9749999999995</v>
      </c>
      <c r="H8" s="4">
        <f t="shared" si="2"/>
        <v>7336.25</v>
      </c>
      <c r="I8" s="4">
        <f t="shared" si="3"/>
        <v>7042.8</v>
      </c>
      <c r="J8" s="4">
        <f t="shared" si="4"/>
        <v>7042.8</v>
      </c>
    </row>
    <row r="9" spans="1:10" ht="13.5" x14ac:dyDescent="0.2">
      <c r="A9" s="6">
        <v>9028</v>
      </c>
      <c r="B9" s="4" t="s">
        <v>16</v>
      </c>
      <c r="C9" s="4">
        <v>546</v>
      </c>
      <c r="D9" s="5" t="s">
        <v>34</v>
      </c>
      <c r="E9" s="5"/>
      <c r="F9" s="4">
        <f t="shared" si="0"/>
        <v>709.80000000000007</v>
      </c>
      <c r="G9" s="4">
        <f t="shared" si="1"/>
        <v>696.15</v>
      </c>
      <c r="H9" s="4">
        <f t="shared" si="2"/>
        <v>682.5</v>
      </c>
      <c r="I9" s="4">
        <f t="shared" si="3"/>
        <v>655.19999999999993</v>
      </c>
      <c r="J9" s="4">
        <f t="shared" si="4"/>
        <v>655.19999999999993</v>
      </c>
    </row>
    <row r="10" spans="1:10" ht="13.5" x14ac:dyDescent="0.2">
      <c r="A10" s="6">
        <v>9446</v>
      </c>
      <c r="B10" s="4" t="s">
        <v>17</v>
      </c>
      <c r="C10" s="4">
        <v>6579</v>
      </c>
      <c r="D10" s="5" t="s">
        <v>35</v>
      </c>
      <c r="E10" s="5"/>
      <c r="F10" s="4">
        <f t="shared" si="0"/>
        <v>8552.7000000000007</v>
      </c>
      <c r="G10" s="4">
        <f t="shared" si="1"/>
        <v>8388.2249999999985</v>
      </c>
      <c r="H10" s="4">
        <f t="shared" si="2"/>
        <v>8223.75</v>
      </c>
      <c r="I10" s="4">
        <f t="shared" si="3"/>
        <v>7894.7999999999993</v>
      </c>
      <c r="J10" s="4">
        <f t="shared" si="4"/>
        <v>7894.7999999999993</v>
      </c>
    </row>
    <row r="11" spans="1:10" ht="13.5" x14ac:dyDescent="0.2">
      <c r="A11" s="6">
        <v>9447</v>
      </c>
      <c r="B11" s="4" t="s">
        <v>18</v>
      </c>
      <c r="C11" s="4">
        <v>7036</v>
      </c>
      <c r="D11" s="5" t="s">
        <v>35</v>
      </c>
      <c r="E11" s="5"/>
      <c r="F11" s="4">
        <f t="shared" si="0"/>
        <v>9146.8000000000011</v>
      </c>
      <c r="G11" s="4">
        <f t="shared" si="1"/>
        <v>8970.9</v>
      </c>
      <c r="H11" s="4">
        <f t="shared" si="2"/>
        <v>8795</v>
      </c>
      <c r="I11" s="4">
        <f t="shared" si="3"/>
        <v>8443.1999999999989</v>
      </c>
      <c r="J11" s="4">
        <f t="shared" si="4"/>
        <v>8443.1999999999989</v>
      </c>
    </row>
    <row r="12" spans="1:10" ht="13.5" x14ac:dyDescent="0.2">
      <c r="A12" s="6" t="s">
        <v>31</v>
      </c>
      <c r="B12" s="4" t="s">
        <v>19</v>
      </c>
      <c r="C12" s="4">
        <v>0</v>
      </c>
      <c r="D12" s="5" t="s">
        <v>34</v>
      </c>
      <c r="E12" s="5"/>
      <c r="F12" s="4">
        <f t="shared" si="0"/>
        <v>0</v>
      </c>
      <c r="G12" s="4">
        <f t="shared" si="1"/>
        <v>0</v>
      </c>
      <c r="H12" s="4">
        <f t="shared" si="2"/>
        <v>0</v>
      </c>
      <c r="I12" s="4">
        <f t="shared" si="3"/>
        <v>0</v>
      </c>
      <c r="J12" s="4">
        <f t="shared" si="4"/>
        <v>0</v>
      </c>
    </row>
    <row r="13" spans="1:10" ht="13.5" x14ac:dyDescent="0.2">
      <c r="A13" s="6" t="s">
        <v>32</v>
      </c>
      <c r="B13" s="7" t="s">
        <v>19</v>
      </c>
      <c r="C13" s="7">
        <v>4413.5</v>
      </c>
      <c r="D13" s="5" t="s">
        <v>35</v>
      </c>
      <c r="E13" s="5"/>
      <c r="F13" s="4">
        <f t="shared" si="0"/>
        <v>5737.55</v>
      </c>
      <c r="G13" s="4">
        <f t="shared" si="1"/>
        <v>5627.2124999999996</v>
      </c>
      <c r="H13" s="4">
        <f t="shared" si="2"/>
        <v>5516.875</v>
      </c>
      <c r="I13" s="4">
        <f t="shared" si="3"/>
        <v>5296.2</v>
      </c>
      <c r="J13" s="4">
        <f t="shared" si="4"/>
        <v>5296.2</v>
      </c>
    </row>
    <row r="14" spans="1:10" ht="13.5" x14ac:dyDescent="0.2">
      <c r="A14" s="6">
        <v>3504</v>
      </c>
      <c r="B14" s="7" t="s">
        <v>20</v>
      </c>
      <c r="C14" s="7">
        <v>0</v>
      </c>
      <c r="D14" s="5" t="s">
        <v>34</v>
      </c>
      <c r="E14" s="5"/>
      <c r="F14" s="4">
        <f t="shared" si="0"/>
        <v>0</v>
      </c>
      <c r="G14" s="4">
        <f t="shared" si="1"/>
        <v>0</v>
      </c>
      <c r="H14" s="4">
        <f t="shared" si="2"/>
        <v>0</v>
      </c>
      <c r="I14" s="4">
        <f t="shared" si="3"/>
        <v>0</v>
      </c>
      <c r="J14" s="4">
        <f t="shared" si="4"/>
        <v>0</v>
      </c>
    </row>
    <row r="15" spans="1:10" ht="13.5" x14ac:dyDescent="0.2">
      <c r="A15" s="6">
        <v>5103</v>
      </c>
      <c r="B15" s="4" t="s">
        <v>20</v>
      </c>
      <c r="C15" s="4">
        <v>6615</v>
      </c>
      <c r="D15" s="5" t="s">
        <v>35</v>
      </c>
      <c r="E15" s="5"/>
      <c r="F15" s="4">
        <f t="shared" si="0"/>
        <v>8599.5</v>
      </c>
      <c r="G15" s="4">
        <f t="shared" si="1"/>
        <v>8434.125</v>
      </c>
      <c r="H15" s="4">
        <f t="shared" si="2"/>
        <v>8268.75</v>
      </c>
      <c r="I15" s="4">
        <f t="shared" si="3"/>
        <v>7938</v>
      </c>
      <c r="J15" s="4">
        <f t="shared" si="4"/>
        <v>7938</v>
      </c>
    </row>
    <row r="16" spans="1:10" ht="13.5" x14ac:dyDescent="0.2">
      <c r="A16" s="6">
        <v>5101</v>
      </c>
      <c r="B16" s="7" t="s">
        <v>21</v>
      </c>
      <c r="C16" s="7">
        <v>425</v>
      </c>
      <c r="D16" s="5" t="s">
        <v>34</v>
      </c>
      <c r="E16" s="5"/>
      <c r="F16" s="4">
        <f t="shared" si="0"/>
        <v>552.5</v>
      </c>
      <c r="G16" s="4">
        <f t="shared" si="1"/>
        <v>541.875</v>
      </c>
      <c r="H16" s="4">
        <f t="shared" si="2"/>
        <v>531.25</v>
      </c>
      <c r="I16" s="4">
        <f t="shared" si="3"/>
        <v>510</v>
      </c>
      <c r="J16" s="4">
        <f t="shared" si="4"/>
        <v>510</v>
      </c>
    </row>
    <row r="17" spans="1:10" ht="13.5" x14ac:dyDescent="0.2">
      <c r="A17" s="6">
        <v>5100</v>
      </c>
      <c r="B17" s="7" t="s">
        <v>21</v>
      </c>
      <c r="C17" s="7">
        <v>4180</v>
      </c>
      <c r="D17" s="5" t="s">
        <v>35</v>
      </c>
      <c r="E17" s="5"/>
      <c r="F17" s="4">
        <f t="shared" si="0"/>
        <v>5434</v>
      </c>
      <c r="G17" s="4">
        <f t="shared" si="1"/>
        <v>5329.5</v>
      </c>
      <c r="H17" s="4">
        <f t="shared" si="2"/>
        <v>5225</v>
      </c>
      <c r="I17" s="4">
        <f t="shared" si="3"/>
        <v>5016</v>
      </c>
      <c r="J17" s="4">
        <f t="shared" si="4"/>
        <v>5016</v>
      </c>
    </row>
    <row r="18" spans="1:10" ht="13.5" x14ac:dyDescent="0.2">
      <c r="A18" s="6">
        <v>3504</v>
      </c>
      <c r="B18" s="4" t="s">
        <v>20</v>
      </c>
      <c r="C18" s="4">
        <v>344.61</v>
      </c>
      <c r="D18" s="5" t="s">
        <v>34</v>
      </c>
      <c r="E18" s="5"/>
      <c r="F18" s="4">
        <f t="shared" si="0"/>
        <v>447.99300000000005</v>
      </c>
      <c r="G18" s="4">
        <f t="shared" si="1"/>
        <v>439.37774999999999</v>
      </c>
      <c r="H18" s="4">
        <f t="shared" si="2"/>
        <v>430.76250000000005</v>
      </c>
      <c r="I18" s="4">
        <f t="shared" si="3"/>
        <v>413.53199999999998</v>
      </c>
      <c r="J18" s="4">
        <f t="shared" si="4"/>
        <v>413.53199999999998</v>
      </c>
    </row>
    <row r="19" spans="1:10" ht="13.5" x14ac:dyDescent="0.2">
      <c r="A19" s="6">
        <v>5103</v>
      </c>
      <c r="B19" s="7" t="s">
        <v>20</v>
      </c>
      <c r="C19" s="7">
        <v>3441</v>
      </c>
      <c r="D19" s="5" t="s">
        <v>35</v>
      </c>
      <c r="E19" s="5"/>
      <c r="F19" s="4">
        <f t="shared" si="0"/>
        <v>4473.3</v>
      </c>
      <c r="G19" s="4">
        <f t="shared" si="1"/>
        <v>4387.2749999999996</v>
      </c>
      <c r="H19" s="4">
        <f t="shared" si="2"/>
        <v>4301.25</v>
      </c>
      <c r="I19" s="4">
        <f t="shared" si="3"/>
        <v>4129.2</v>
      </c>
      <c r="J19" s="4">
        <f t="shared" si="4"/>
        <v>4129.2</v>
      </c>
    </row>
    <row r="20" spans="1:10" ht="13.5" x14ac:dyDescent="0.2">
      <c r="A20" s="6" t="s">
        <v>33</v>
      </c>
      <c r="B20" s="7" t="s">
        <v>22</v>
      </c>
      <c r="C20" s="7">
        <v>490</v>
      </c>
      <c r="D20" s="5" t="s">
        <v>34</v>
      </c>
      <c r="E20" s="5"/>
      <c r="F20" s="4">
        <f t="shared" si="0"/>
        <v>637</v>
      </c>
      <c r="G20" s="4">
        <f t="shared" si="1"/>
        <v>624.75</v>
      </c>
      <c r="H20" s="4">
        <f t="shared" si="2"/>
        <v>612.5</v>
      </c>
      <c r="I20" s="4">
        <f t="shared" si="3"/>
        <v>588</v>
      </c>
      <c r="J20" s="4">
        <f t="shared" si="4"/>
        <v>588</v>
      </c>
    </row>
    <row r="21" spans="1:10" ht="13.5" x14ac:dyDescent="0.2">
      <c r="A21" s="6">
        <v>6839</v>
      </c>
      <c r="B21" s="4" t="s">
        <v>22</v>
      </c>
      <c r="C21" s="4">
        <v>5119</v>
      </c>
      <c r="D21" s="5" t="s">
        <v>35</v>
      </c>
      <c r="E21" s="5"/>
      <c r="F21" s="4">
        <f t="shared" si="0"/>
        <v>6654.7</v>
      </c>
      <c r="G21" s="4">
        <f t="shared" si="1"/>
        <v>6526.7249999999995</v>
      </c>
      <c r="H21" s="4">
        <f t="shared" si="2"/>
        <v>6398.75</v>
      </c>
      <c r="I21" s="4">
        <f t="shared" si="3"/>
        <v>6142.8</v>
      </c>
      <c r="J21" s="4">
        <f t="shared" si="4"/>
        <v>6142.8</v>
      </c>
    </row>
    <row r="22" spans="1:10" ht="13.5" x14ac:dyDescent="0.2">
      <c r="A22" s="6">
        <v>5104</v>
      </c>
      <c r="B22" s="7" t="s">
        <v>23</v>
      </c>
      <c r="C22" s="7">
        <v>488</v>
      </c>
      <c r="D22" s="5" t="s">
        <v>37</v>
      </c>
      <c r="E22" s="5"/>
      <c r="F22" s="4">
        <f t="shared" si="0"/>
        <v>634.4</v>
      </c>
      <c r="G22" s="4">
        <f t="shared" si="1"/>
        <v>622.19999999999993</v>
      </c>
      <c r="H22" s="4">
        <f t="shared" si="2"/>
        <v>610</v>
      </c>
      <c r="I22" s="4">
        <f t="shared" si="3"/>
        <v>585.6</v>
      </c>
      <c r="J22" s="4">
        <f t="shared" si="4"/>
        <v>585.6</v>
      </c>
    </row>
    <row r="23" spans="1:10" ht="13.5" x14ac:dyDescent="0.2">
      <c r="A23" s="6">
        <v>243</v>
      </c>
      <c r="B23" s="7" t="s">
        <v>24</v>
      </c>
      <c r="C23" s="7">
        <v>5192</v>
      </c>
      <c r="D23" s="5" t="s">
        <v>38</v>
      </c>
      <c r="E23" s="5"/>
      <c r="F23" s="4">
        <f t="shared" si="0"/>
        <v>6749.6</v>
      </c>
      <c r="G23" s="4">
        <f t="shared" si="1"/>
        <v>6619.7999999999993</v>
      </c>
      <c r="H23" s="4">
        <f t="shared" si="2"/>
        <v>6490</v>
      </c>
      <c r="I23" s="4">
        <f t="shared" si="3"/>
        <v>6230.4</v>
      </c>
      <c r="J23" s="4">
        <f t="shared" si="4"/>
        <v>6230.4</v>
      </c>
    </row>
    <row r="24" spans="1:10" ht="13.5" x14ac:dyDescent="0.2">
      <c r="A24" s="6">
        <v>225</v>
      </c>
      <c r="B24" s="4" t="s">
        <v>25</v>
      </c>
      <c r="C24" s="4">
        <v>641</v>
      </c>
      <c r="D24" s="5" t="s">
        <v>37</v>
      </c>
      <c r="E24" s="5"/>
      <c r="F24" s="4">
        <f t="shared" si="0"/>
        <v>833.30000000000007</v>
      </c>
      <c r="G24" s="4">
        <f t="shared" si="1"/>
        <v>817.27499999999998</v>
      </c>
      <c r="H24" s="4">
        <f t="shared" si="2"/>
        <v>801.25</v>
      </c>
      <c r="I24" s="4">
        <f t="shared" si="3"/>
        <v>769.19999999999993</v>
      </c>
      <c r="J24" s="4">
        <f t="shared" si="4"/>
        <v>769.19999999999993</v>
      </c>
    </row>
    <row r="25" spans="1:10" ht="13.5" x14ac:dyDescent="0.2">
      <c r="A25" s="6">
        <v>302</v>
      </c>
      <c r="B25" s="7" t="s">
        <v>26</v>
      </c>
      <c r="C25" s="7">
        <v>4625</v>
      </c>
      <c r="D25" s="5" t="s">
        <v>35</v>
      </c>
      <c r="E25" s="5"/>
      <c r="F25" s="4">
        <f t="shared" si="0"/>
        <v>6012.5</v>
      </c>
      <c r="G25" s="4">
        <f t="shared" si="1"/>
        <v>5896.875</v>
      </c>
      <c r="H25" s="4">
        <f t="shared" si="2"/>
        <v>5781.25</v>
      </c>
      <c r="I25" s="4">
        <f t="shared" si="3"/>
        <v>5550</v>
      </c>
      <c r="J25" s="4">
        <f t="shared" si="4"/>
        <v>5550</v>
      </c>
    </row>
    <row r="26" spans="1:10" ht="13.5" x14ac:dyDescent="0.2">
      <c r="A26" s="6">
        <v>301</v>
      </c>
      <c r="B26" s="7" t="s">
        <v>27</v>
      </c>
      <c r="C26" s="7">
        <v>403</v>
      </c>
      <c r="D26" s="5" t="s">
        <v>34</v>
      </c>
      <c r="E26" s="5"/>
      <c r="F26" s="4">
        <f t="shared" si="0"/>
        <v>523.9</v>
      </c>
      <c r="G26" s="4">
        <f t="shared" si="1"/>
        <v>513.82499999999993</v>
      </c>
      <c r="H26" s="4">
        <f t="shared" si="2"/>
        <v>503.75</v>
      </c>
      <c r="I26" s="4">
        <f t="shared" si="3"/>
        <v>483.59999999999997</v>
      </c>
      <c r="J26" s="4">
        <f t="shared" si="4"/>
        <v>483.59999999999997</v>
      </c>
    </row>
    <row r="27" spans="1:10" ht="13.5" x14ac:dyDescent="0.2">
      <c r="A27" s="6">
        <v>241</v>
      </c>
      <c r="B27" s="4" t="s">
        <v>28</v>
      </c>
      <c r="C27" s="4">
        <v>4232</v>
      </c>
      <c r="D27" s="5" t="s">
        <v>35</v>
      </c>
      <c r="E27" s="5"/>
      <c r="F27" s="4">
        <f t="shared" si="0"/>
        <v>5501.6</v>
      </c>
      <c r="G27" s="4">
        <f t="shared" si="1"/>
        <v>5395.7999999999993</v>
      </c>
      <c r="H27" s="4">
        <f t="shared" si="2"/>
        <v>5290</v>
      </c>
      <c r="I27" s="4">
        <f t="shared" si="3"/>
        <v>5078.3999999999996</v>
      </c>
      <c r="J27" s="4">
        <f t="shared" si="4"/>
        <v>5078.3999999999996</v>
      </c>
    </row>
    <row r="28" spans="1:10" ht="13.5" x14ac:dyDescent="0.2">
      <c r="A28" s="6">
        <v>9113</v>
      </c>
      <c r="B28" s="7" t="s">
        <v>29</v>
      </c>
      <c r="C28" s="7">
        <v>5995</v>
      </c>
      <c r="D28" s="5" t="s">
        <v>35</v>
      </c>
      <c r="E28" s="5"/>
      <c r="F28" s="4">
        <f t="shared" si="0"/>
        <v>7793.5</v>
      </c>
      <c r="G28" s="4">
        <f t="shared" si="1"/>
        <v>7643.6249999999991</v>
      </c>
      <c r="H28" s="4">
        <f t="shared" si="2"/>
        <v>7493.75</v>
      </c>
      <c r="I28" s="4">
        <f t="shared" si="3"/>
        <v>7194</v>
      </c>
      <c r="J28" s="4">
        <f t="shared" si="4"/>
        <v>7194</v>
      </c>
    </row>
    <row r="29" spans="1:10" ht="13.5" x14ac:dyDescent="0.2">
      <c r="A29" s="6">
        <v>1024</v>
      </c>
      <c r="B29" s="7" t="s">
        <v>30</v>
      </c>
      <c r="C29" s="7">
        <v>4189</v>
      </c>
      <c r="D29" s="5" t="s">
        <v>35</v>
      </c>
      <c r="E29" s="5"/>
      <c r="F29" s="4">
        <f t="shared" si="0"/>
        <v>5445.7</v>
      </c>
      <c r="G29" s="4">
        <f t="shared" si="1"/>
        <v>5340.9749999999995</v>
      </c>
      <c r="H29" s="4">
        <f t="shared" si="2"/>
        <v>5236.25</v>
      </c>
      <c r="I29" s="4">
        <f t="shared" si="3"/>
        <v>5026.8</v>
      </c>
      <c r="J29" s="4">
        <f t="shared" si="4"/>
        <v>5026.8</v>
      </c>
    </row>
    <row r="30" spans="1:10" customFormat="1" x14ac:dyDescent="0.2"/>
    <row r="31" spans="1:10" customFormat="1" x14ac:dyDescent="0.2"/>
    <row r="32" spans="1:10" customFormat="1" x14ac:dyDescent="0.2"/>
    <row r="33" customFormat="1" x14ac:dyDescent="0.2"/>
    <row r="34" customFormat="1" x14ac:dyDescent="0.2"/>
    <row r="35" customFormat="1" x14ac:dyDescent="0.2"/>
    <row r="36" customFormat="1" x14ac:dyDescent="0.2"/>
    <row r="37" customFormat="1" x14ac:dyDescent="0.2"/>
    <row r="38" customFormat="1" x14ac:dyDescent="0.2"/>
    <row r="39" customFormat="1" x14ac:dyDescent="0.2"/>
    <row r="40" customFormat="1" x14ac:dyDescent="0.2"/>
    <row r="41" customFormat="1" x14ac:dyDescent="0.2"/>
    <row r="42" customFormat="1" x14ac:dyDescent="0.2"/>
    <row r="43" customFormat="1" x14ac:dyDescent="0.2"/>
    <row r="44" customFormat="1" x14ac:dyDescent="0.2"/>
    <row r="45" customFormat="1" x14ac:dyDescent="0.2"/>
    <row r="46" customFormat="1" x14ac:dyDescent="0.2"/>
    <row r="47" customFormat="1" x14ac:dyDescent="0.2"/>
    <row r="48" customFormat="1" x14ac:dyDescent="0.2"/>
    <row r="49" customFormat="1" x14ac:dyDescent="0.2"/>
    <row r="50" customFormat="1" x14ac:dyDescent="0.2"/>
    <row r="51" customFormat="1" x14ac:dyDescent="0.2"/>
    <row r="52" customFormat="1" x14ac:dyDescent="0.2"/>
    <row r="53" customFormat="1" x14ac:dyDescent="0.2"/>
    <row r="54" customFormat="1" x14ac:dyDescent="0.2"/>
    <row r="55" customFormat="1" x14ac:dyDescent="0.2"/>
    <row r="56" customFormat="1" x14ac:dyDescent="0.2"/>
    <row r="57" customFormat="1" x14ac:dyDescent="0.2"/>
    <row r="58" customFormat="1" x14ac:dyDescent="0.2"/>
    <row r="59" customFormat="1" x14ac:dyDescent="0.2"/>
    <row r="60" customFormat="1" x14ac:dyDescent="0.2"/>
    <row r="61" customFormat="1" x14ac:dyDescent="0.2"/>
    <row r="62" customFormat="1" x14ac:dyDescent="0.2"/>
    <row r="63" customFormat="1" x14ac:dyDescent="0.2"/>
    <row r="64" customFormat="1" x14ac:dyDescent="0.2"/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  <row r="123" customFormat="1" x14ac:dyDescent="0.2"/>
    <row r="124" customFormat="1" x14ac:dyDescent="0.2"/>
    <row r="125" customFormat="1" x14ac:dyDescent="0.2"/>
    <row r="126" customFormat="1" x14ac:dyDescent="0.2"/>
    <row r="127" customFormat="1" x14ac:dyDescent="0.2"/>
    <row r="128" customFormat="1" x14ac:dyDescent="0.2"/>
    <row r="129" customFormat="1" x14ac:dyDescent="0.2"/>
    <row r="130" customFormat="1" x14ac:dyDescent="0.2"/>
    <row r="131" customFormat="1" x14ac:dyDescent="0.2"/>
    <row r="132" customFormat="1" x14ac:dyDescent="0.2"/>
    <row r="133" customFormat="1" x14ac:dyDescent="0.2"/>
    <row r="134" customFormat="1" x14ac:dyDescent="0.2"/>
    <row r="135" customFormat="1" x14ac:dyDescent="0.2"/>
    <row r="136" customFormat="1" x14ac:dyDescent="0.2"/>
    <row r="137" customFormat="1" x14ac:dyDescent="0.2"/>
    <row r="138" customFormat="1" x14ac:dyDescent="0.2"/>
    <row r="139" customFormat="1" x14ac:dyDescent="0.2"/>
    <row r="140" customFormat="1" x14ac:dyDescent="0.2"/>
    <row r="141" customFormat="1" x14ac:dyDescent="0.2"/>
    <row r="142" customFormat="1" x14ac:dyDescent="0.2"/>
    <row r="143" customFormat="1" x14ac:dyDescent="0.2"/>
    <row r="144" customFormat="1" x14ac:dyDescent="0.2"/>
    <row r="145" customFormat="1" x14ac:dyDescent="0.2"/>
    <row r="146" customFormat="1" x14ac:dyDescent="0.2"/>
    <row r="147" customFormat="1" x14ac:dyDescent="0.2"/>
    <row r="148" customFormat="1" x14ac:dyDescent="0.2"/>
    <row r="149" customFormat="1" x14ac:dyDescent="0.2"/>
    <row r="150" customFormat="1" x14ac:dyDescent="0.2"/>
    <row r="151" customFormat="1" x14ac:dyDescent="0.2"/>
    <row r="152" customFormat="1" x14ac:dyDescent="0.2"/>
    <row r="153" customFormat="1" x14ac:dyDescent="0.2"/>
    <row r="154" customFormat="1" x14ac:dyDescent="0.2"/>
    <row r="155" customFormat="1" x14ac:dyDescent="0.2"/>
    <row r="156" customFormat="1" x14ac:dyDescent="0.2"/>
    <row r="157" customFormat="1" x14ac:dyDescent="0.2"/>
    <row r="158" customFormat="1" x14ac:dyDescent="0.2"/>
    <row r="159" customFormat="1" x14ac:dyDescent="0.2"/>
    <row r="160" customFormat="1" x14ac:dyDescent="0.2"/>
    <row r="161" customFormat="1" x14ac:dyDescent="0.2"/>
    <row r="162" customFormat="1" x14ac:dyDescent="0.2"/>
    <row r="163" customFormat="1" x14ac:dyDescent="0.2"/>
    <row r="164" customFormat="1" x14ac:dyDescent="0.2"/>
    <row r="165" customFormat="1" x14ac:dyDescent="0.2"/>
    <row r="166" customFormat="1" x14ac:dyDescent="0.2"/>
    <row r="167" customFormat="1" x14ac:dyDescent="0.2"/>
    <row r="168" customFormat="1" x14ac:dyDescent="0.2"/>
    <row r="169" customFormat="1" x14ac:dyDescent="0.2"/>
    <row r="170" customFormat="1" x14ac:dyDescent="0.2"/>
    <row r="171" customFormat="1" x14ac:dyDescent="0.2"/>
    <row r="172" customFormat="1" x14ac:dyDescent="0.2"/>
    <row r="173" customFormat="1" x14ac:dyDescent="0.2"/>
    <row r="174" customFormat="1" x14ac:dyDescent="0.2"/>
    <row r="175" customFormat="1" x14ac:dyDescent="0.2"/>
    <row r="176" customFormat="1" x14ac:dyDescent="0.2"/>
    <row r="177" customFormat="1" x14ac:dyDescent="0.2"/>
    <row r="178" customFormat="1" x14ac:dyDescent="0.2"/>
    <row r="179" customForma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196" customFormat="1" x14ac:dyDescent="0.2"/>
    <row r="197" customFormat="1" x14ac:dyDescent="0.2"/>
    <row r="198" customFormat="1" x14ac:dyDescent="0.2"/>
    <row r="199" customFormat="1" x14ac:dyDescent="0.2"/>
    <row r="200" customFormat="1" x14ac:dyDescent="0.2"/>
    <row r="201" customFormat="1" x14ac:dyDescent="0.2"/>
    <row r="202" customFormat="1" x14ac:dyDescent="0.2"/>
    <row r="203" customFormat="1" x14ac:dyDescent="0.2"/>
    <row r="204" customFormat="1" x14ac:dyDescent="0.2"/>
    <row r="205" customFormat="1" x14ac:dyDescent="0.2"/>
    <row r="206" customFormat="1" x14ac:dyDescent="0.2"/>
    <row r="207" customFormat="1" x14ac:dyDescent="0.2"/>
    <row r="208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  <row r="219" customFormat="1" x14ac:dyDescent="0.2"/>
    <row r="220" customFormat="1" x14ac:dyDescent="0.2"/>
    <row r="221" customFormat="1" x14ac:dyDescent="0.2"/>
    <row r="222" customFormat="1" x14ac:dyDescent="0.2"/>
    <row r="223" customFormat="1" x14ac:dyDescent="0.2"/>
    <row r="224" customFormat="1" x14ac:dyDescent="0.2"/>
    <row r="225" customFormat="1" x14ac:dyDescent="0.2"/>
    <row r="226" customFormat="1" x14ac:dyDescent="0.2"/>
    <row r="227" customFormat="1" x14ac:dyDescent="0.2"/>
    <row r="228" customFormat="1" x14ac:dyDescent="0.2"/>
    <row r="229" customFormat="1" x14ac:dyDescent="0.2"/>
    <row r="230" customFormat="1" x14ac:dyDescent="0.2"/>
    <row r="231" customFormat="1" x14ac:dyDescent="0.2"/>
    <row r="232" customFormat="1" x14ac:dyDescent="0.2"/>
    <row r="233" customFormat="1" x14ac:dyDescent="0.2"/>
    <row r="234" customFormat="1" x14ac:dyDescent="0.2"/>
    <row r="235" customFormat="1" x14ac:dyDescent="0.2"/>
    <row r="236" customFormat="1" x14ac:dyDescent="0.2"/>
    <row r="237" customFormat="1" x14ac:dyDescent="0.2"/>
    <row r="238" customFormat="1" x14ac:dyDescent="0.2"/>
    <row r="239" customFormat="1" x14ac:dyDescent="0.2"/>
    <row r="240" customFormat="1" x14ac:dyDescent="0.2"/>
    <row r="241" customFormat="1" x14ac:dyDescent="0.2"/>
    <row r="242" customFormat="1" x14ac:dyDescent="0.2"/>
    <row r="243" customFormat="1" x14ac:dyDescent="0.2"/>
    <row r="244" customFormat="1" x14ac:dyDescent="0.2"/>
    <row r="245" customFormat="1" x14ac:dyDescent="0.2"/>
    <row r="246" customFormat="1" x14ac:dyDescent="0.2"/>
    <row r="247" customFormat="1" x14ac:dyDescent="0.2"/>
    <row r="248" customFormat="1" x14ac:dyDescent="0.2"/>
    <row r="249" customFormat="1" x14ac:dyDescent="0.2"/>
    <row r="250" customFormat="1" x14ac:dyDescent="0.2"/>
    <row r="251" customFormat="1" x14ac:dyDescent="0.2"/>
    <row r="252" customFormat="1" x14ac:dyDescent="0.2"/>
    <row r="253" customFormat="1" x14ac:dyDescent="0.2"/>
    <row r="254" customFormat="1" x14ac:dyDescent="0.2"/>
    <row r="255" customFormat="1" x14ac:dyDescent="0.2"/>
    <row r="256" customFormat="1" x14ac:dyDescent="0.2"/>
    <row r="257" customFormat="1" x14ac:dyDescent="0.2"/>
    <row r="258" customFormat="1" x14ac:dyDescent="0.2"/>
    <row r="259" customFormat="1" x14ac:dyDescent="0.2"/>
    <row r="260" customFormat="1" x14ac:dyDescent="0.2"/>
    <row r="261" customFormat="1" x14ac:dyDescent="0.2"/>
    <row r="262" customFormat="1" x14ac:dyDescent="0.2"/>
    <row r="263" customFormat="1" x14ac:dyDescent="0.2"/>
    <row r="264" customFormat="1" x14ac:dyDescent="0.2"/>
    <row r="265" customFormat="1" x14ac:dyDescent="0.2"/>
    <row r="266" customFormat="1" x14ac:dyDescent="0.2"/>
    <row r="267" customFormat="1" x14ac:dyDescent="0.2"/>
    <row r="268" customFormat="1" x14ac:dyDescent="0.2"/>
    <row r="269" customFormat="1" x14ac:dyDescent="0.2"/>
    <row r="270" customFormat="1" x14ac:dyDescent="0.2"/>
    <row r="271" customFormat="1" x14ac:dyDescent="0.2"/>
    <row r="272" customFormat="1" x14ac:dyDescent="0.2"/>
    <row r="273" customFormat="1" x14ac:dyDescent="0.2"/>
    <row r="274" customFormat="1" x14ac:dyDescent="0.2"/>
    <row r="275" customFormat="1" x14ac:dyDescent="0.2"/>
    <row r="276" customFormat="1" x14ac:dyDescent="0.2"/>
    <row r="277" customFormat="1" x14ac:dyDescent="0.2"/>
    <row r="278" customFormat="1" x14ac:dyDescent="0.2"/>
    <row r="279" customForma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 DE PRECIOS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Mercado Guijarro</dc:creator>
  <cp:lastModifiedBy>Arturo Mercado Guijarro</cp:lastModifiedBy>
  <dcterms:created xsi:type="dcterms:W3CDTF">2019-03-08T00:39:39Z</dcterms:created>
  <dcterms:modified xsi:type="dcterms:W3CDTF">2019-03-13T18:54:58Z</dcterms:modified>
</cp:coreProperties>
</file>